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RTAS_projekti\2026 pavasaris\"/>
    </mc:Choice>
  </mc:AlternateContent>
  <xr:revisionPtr revIDLastSave="0" documentId="13_ncr:1_{BF76DBE7-EE8E-412B-957C-382F449C357E}" xr6:coauthVersionLast="47" xr6:coauthVersionMax="47" xr10:uidLastSave="{00000000-0000-0000-0000-000000000000}"/>
  <bookViews>
    <workbookView xWindow="-120" yWindow="-120" windowWidth="29040" windowHeight="15720" xr2:uid="{6E8092EB-4639-432C-B2E8-8EDD301C68E9}"/>
  </bookViews>
  <sheets>
    <sheet name="24.02.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D11" i="3"/>
  <c r="E10" i="3"/>
  <c r="D10" i="3"/>
  <c r="E9" i="3"/>
  <c r="D9" i="3"/>
  <c r="E8" i="3"/>
  <c r="D8" i="3"/>
  <c r="D7" i="3" s="1"/>
  <c r="C7" i="3"/>
  <c r="E7" i="3" s="1"/>
  <c r="B7" i="3"/>
  <c r="E5" i="3"/>
  <c r="D5" i="3"/>
  <c r="E4" i="3"/>
  <c r="D4" i="3"/>
  <c r="D3" i="3" s="1"/>
  <c r="C3" i="3"/>
  <c r="E3" i="3" s="1"/>
  <c r="B3" i="3"/>
</calcChain>
</file>

<file path=xl/sharedStrings.xml><?xml version="1.0" encoding="utf-8"?>
<sst xmlns="http://schemas.openxmlformats.org/spreadsheetml/2006/main" count="14" uniqueCount="14">
  <si>
    <t>R1.1.Vietējās ekonomikas stiprināšanas iniciatīvas esošiem uzņēmumiem attīstot ražošanu, sociālo uzņēmējdarbību, dažādojot pakalpojumus esošā nozarē un veicinot investīcijas lauku teritorijā.</t>
  </si>
  <si>
    <t>R1.2. Uzņēmējdarbības uzsākšanas un jaunas nozares uzsākšanas esošiem uzņēmumiem veicināšana produktu un pakalpojumu radīšanai.</t>
  </si>
  <si>
    <t>Rezervēts finansējums EUR</t>
  </si>
  <si>
    <t>Izsludināts finansējums EUR</t>
  </si>
  <si>
    <t>Atlikušais finansējums EUR</t>
  </si>
  <si>
    <t>R.2.2. Kopienu, kas īsteno Viedā ciema iniciatīvas, attīstīšana</t>
  </si>
  <si>
    <t>ST1. Stratēģiskie projekti ( divi)
Divu mūsdienīgu, inženiertīklos integrētu publisko labierīcību moduļu uzstādīšanu un pieguļošo teritoriju labiekārtošanu divās stratēģiski nozīmīgās Ludzas pilsētas vietās – pie pilsētas pludmales “Radziņš” (Peldu iela 21, Ludza) un Ludzas vēsturiskajā centrā – vecpilsētā (Ezera šķērsiela 4, Ludza)</t>
  </si>
  <si>
    <t>ST2.Sociālo pakalpojumu  pieejamības uzlabošana un ēkas fasādes atjaunošana Latgales iela 129, Ludza</t>
  </si>
  <si>
    <t>ST3.“Civilās aizsardzības un sabiedrības drošības kapacitātes stiprināšana Ludzas novada 25  teritorijās"</t>
  </si>
  <si>
    <t>Rīcība</t>
  </si>
  <si>
    <t>Apguves %</t>
  </si>
  <si>
    <t>M1.Uzņēmējdarbības attīstība, veicinot stabilu vietējo ekonomiku 30.01.2026- 15.03.2026</t>
  </si>
  <si>
    <t>M2. Kopienu spēcinošas un vietas attīstību sekmējošas iniciatīvas 23.01.2026- 08.03.2026</t>
  </si>
  <si>
    <t>Biedrības "Ludzas rajona partnerība" atklātu projektu iesniegumu pieņemšanas nepārtraukto kārtu rezervētā finansējuma apkopojums uz 24.02.2026.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</si>
</sst>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charset val="186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8" fillId="0" borderId="0" xfId="0" applyNumberFormat="1" applyFont="1" applyAlignment="1">
      <alignment horizontal="center"/>
    </xf>
    <xf numFmtId="2" fontId="7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center"/>
    </xf>
    <xf numFmtId="2" fontId="11" fillId="0" borderId="1" xfId="0" applyNumberFormat="1" applyFont="1" applyBorder="1"/>
    <xf numFmtId="2" fontId="0" fillId="0" borderId="0" xfId="0" applyNumberForma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AB01-AB6A-4CD7-B2AA-45C12B1B93EA}">
  <dimension ref="A1:F11"/>
  <sheetViews>
    <sheetView tabSelected="1" workbookViewId="0">
      <selection activeCell="F7" sqref="F7"/>
    </sheetView>
  </sheetViews>
  <sheetFormatPr defaultRowHeight="15" x14ac:dyDescent="0.25"/>
  <cols>
    <col min="1" max="1" width="54.42578125" customWidth="1"/>
    <col min="2" max="2" width="14.140625" customWidth="1"/>
    <col min="3" max="3" width="13.28515625" customWidth="1"/>
    <col min="4" max="4" width="11.5703125" customWidth="1"/>
    <col min="5" max="5" width="11.28515625" customWidth="1"/>
    <col min="6" max="6" width="14.28515625" customWidth="1"/>
  </cols>
  <sheetData>
    <row r="1" spans="1:6" ht="46.5" customHeight="1" x14ac:dyDescent="0.25">
      <c r="A1" s="22" t="s">
        <v>13</v>
      </c>
      <c r="B1" s="22"/>
      <c r="C1" s="22"/>
      <c r="D1" s="22"/>
      <c r="E1" s="22"/>
      <c r="F1" s="22"/>
    </row>
    <row r="2" spans="1:6" ht="45" x14ac:dyDescent="0.25">
      <c r="A2" s="15" t="s">
        <v>9</v>
      </c>
      <c r="B2" s="2" t="s">
        <v>3</v>
      </c>
      <c r="C2" s="2" t="s">
        <v>2</v>
      </c>
      <c r="D2" s="2" t="s">
        <v>4</v>
      </c>
      <c r="E2" s="14" t="s">
        <v>10</v>
      </c>
      <c r="F2" s="16"/>
    </row>
    <row r="3" spans="1:6" ht="81.75" customHeight="1" x14ac:dyDescent="0.25">
      <c r="A3" s="6" t="s">
        <v>11</v>
      </c>
      <c r="B3" s="5">
        <f>SUM(B4:B5)</f>
        <v>340000</v>
      </c>
      <c r="C3" s="5">
        <f t="shared" ref="C3:D3" si="0">SUM(C4:C5)</f>
        <v>195530.84999999998</v>
      </c>
      <c r="D3" s="5">
        <f t="shared" si="0"/>
        <v>144469.15000000002</v>
      </c>
      <c r="E3" s="20">
        <f>C3/B3*100</f>
        <v>57.509073529411758</v>
      </c>
      <c r="F3" s="17"/>
    </row>
    <row r="4" spans="1:6" ht="39" x14ac:dyDescent="0.25">
      <c r="A4" s="8" t="s">
        <v>0</v>
      </c>
      <c r="B4" s="9">
        <v>200000</v>
      </c>
      <c r="C4" s="9">
        <v>122128.73</v>
      </c>
      <c r="D4" s="9">
        <f>B4-C4</f>
        <v>77871.27</v>
      </c>
      <c r="E4" s="13">
        <f>C4/B4*100</f>
        <v>61.064364999999995</v>
      </c>
      <c r="F4" s="18"/>
    </row>
    <row r="5" spans="1:6" ht="39" x14ac:dyDescent="0.25">
      <c r="A5" s="11" t="s">
        <v>1</v>
      </c>
      <c r="B5" s="9">
        <v>140000</v>
      </c>
      <c r="C5" s="10">
        <v>73402.12</v>
      </c>
      <c r="D5" s="9">
        <f>B5-C5</f>
        <v>66597.88</v>
      </c>
      <c r="E5" s="13">
        <f>C5/B5*100</f>
        <v>52.43008571428571</v>
      </c>
      <c r="F5" s="18"/>
    </row>
    <row r="6" spans="1:6" ht="16.5" x14ac:dyDescent="0.25">
      <c r="A6" s="1"/>
      <c r="B6" s="3"/>
      <c r="C6" s="4"/>
      <c r="D6" s="3"/>
      <c r="E6" s="13"/>
    </row>
    <row r="7" spans="1:6" ht="29.25" x14ac:dyDescent="0.25">
      <c r="A7" s="7" t="s">
        <v>12</v>
      </c>
      <c r="B7" s="3">
        <f>SUM(B8:B11)</f>
        <v>333020</v>
      </c>
      <c r="C7" s="3">
        <f t="shared" ref="C7:D7" si="1">SUM(C8:C11)</f>
        <v>42500</v>
      </c>
      <c r="D7" s="3">
        <f t="shared" si="1"/>
        <v>290520</v>
      </c>
      <c r="E7" s="20">
        <f t="shared" ref="E7:E11" si="2">C7/B7*100</f>
        <v>12.761996276499909</v>
      </c>
      <c r="F7" s="21"/>
    </row>
    <row r="8" spans="1:6" x14ac:dyDescent="0.25">
      <c r="A8" s="11" t="s">
        <v>5</v>
      </c>
      <c r="B8" s="12">
        <v>75520</v>
      </c>
      <c r="C8" s="9">
        <v>0</v>
      </c>
      <c r="D8" s="9">
        <f>B8-C8</f>
        <v>75520</v>
      </c>
      <c r="E8" s="13">
        <f t="shared" si="2"/>
        <v>0</v>
      </c>
      <c r="F8" s="18"/>
    </row>
    <row r="9" spans="1:6" ht="80.25" customHeight="1" x14ac:dyDescent="0.25">
      <c r="A9" s="11" t="s">
        <v>6</v>
      </c>
      <c r="B9" s="9">
        <v>170000</v>
      </c>
      <c r="C9" s="9">
        <v>0</v>
      </c>
      <c r="D9" s="9">
        <f t="shared" ref="D9:D11" si="3">B9-C9</f>
        <v>170000</v>
      </c>
      <c r="E9" s="13">
        <f t="shared" si="2"/>
        <v>0</v>
      </c>
      <c r="F9" s="18"/>
    </row>
    <row r="10" spans="1:6" ht="33.75" customHeight="1" x14ac:dyDescent="0.25">
      <c r="A10" s="11" t="s">
        <v>7</v>
      </c>
      <c r="B10" s="9">
        <v>42500</v>
      </c>
      <c r="C10" s="9">
        <v>42500</v>
      </c>
      <c r="D10" s="9">
        <f t="shared" si="3"/>
        <v>0</v>
      </c>
      <c r="E10" s="13">
        <f t="shared" si="2"/>
        <v>100</v>
      </c>
      <c r="F10" s="19"/>
    </row>
    <row r="11" spans="1:6" ht="33" customHeight="1" x14ac:dyDescent="0.25">
      <c r="A11" s="8" t="s">
        <v>8</v>
      </c>
      <c r="B11" s="9">
        <v>45000</v>
      </c>
      <c r="C11" s="9">
        <v>0</v>
      </c>
      <c r="D11" s="9">
        <f t="shared" si="3"/>
        <v>45000</v>
      </c>
      <c r="E11" s="13">
        <f t="shared" si="2"/>
        <v>0</v>
      </c>
      <c r="F11" s="18"/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BDR Ludzas rajona partnerība</dc:creator>
  <cp:lastModifiedBy>BDR Ludzas rajona partnerība</cp:lastModifiedBy>
  <dcterms:created xsi:type="dcterms:W3CDTF">2026-02-02T08:50:46Z</dcterms:created>
  <dcterms:modified xsi:type="dcterms:W3CDTF">2026-02-24T15:48:12Z</dcterms:modified>
</cp:coreProperties>
</file>